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Error_files\"/>
    </mc:Choice>
  </mc:AlternateContent>
  <xr:revisionPtr revIDLastSave="0" documentId="13_ncr:1_{F3587508-6A28-4F52-ADA9-9328C5B81F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2)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9" i="2" l="1"/>
  <c r="U8" i="2"/>
  <c r="G8" i="2"/>
  <c r="I8" i="2" s="1"/>
  <c r="Q7" i="2"/>
  <c r="O8" i="2" l="1"/>
  <c r="P8" i="2" l="1"/>
</calcChain>
</file>

<file path=xl/sharedStrings.xml><?xml version="1.0" encoding="utf-8"?>
<sst xmlns="http://schemas.openxmlformats.org/spreadsheetml/2006/main" count="34" uniqueCount="33">
  <si>
    <t>Amount</t>
  </si>
  <si>
    <t>Hold Amount For Quantity excess against DPR</t>
  </si>
  <si>
    <t>PAYMENT NOTE No.</t>
  </si>
  <si>
    <t>UTR</t>
  </si>
  <si>
    <t>SPUP23/0204</t>
  </si>
  <si>
    <t>Shahin</t>
  </si>
  <si>
    <t>30-11-2023 NEFT/AXISP00447912073/RIUP23/3540/SHAHIN/CNRB0018951 30000.00</t>
  </si>
  <si>
    <t>RIUP22/3540</t>
  </si>
  <si>
    <t>20-12-2023 NEFT/AXISP00454416126/RIUP23/3877/SHAHIN/CNRB0018951 18000.00</t>
  </si>
  <si>
    <t>Payment_Amount</t>
  </si>
  <si>
    <t>TDS_Payment_Amount</t>
  </si>
  <si>
    <t>Total_Amount</t>
  </si>
  <si>
    <t>GST_SD_Amount</t>
  </si>
  <si>
    <t>Final_Amount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</si>
  <si>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</si>
  <si>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</si>
  <si>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</si>
  <si>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</si>
  <si>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</si>
  <si>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</si>
  <si>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</si>
  <si>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</si>
  <si>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</si>
  <si>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</si>
  <si>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</si>
  <si>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</si>
  <si>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</si>
  <si>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</si>
  <si>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</si>
  <si>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</si>
  <si>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</si>
  <si>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</si>
  <si>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Lilaun Village DG Trolley Set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</si>
</sst>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rgb="FF333333"/>
      <name val="Verdana"/>
      <family val="2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name val="Calibri"/>
      <family val="2"/>
      <scheme val="minor"/>
    </font>
    <font>
      <sz val="14"/>
      <color theme="1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0" borderId="0" xfId="0" applyFont="1"/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5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3" fontId="5" fillId="2" borderId="2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9" fontId="5" fillId="2" borderId="11" xfId="1" applyNumberFormat="1" applyFont="1" applyFill="1" applyBorder="1" applyAlignment="1">
      <alignment vertical="center"/>
    </xf>
    <xf numFmtId="9" fontId="5" fillId="2" borderId="12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9" fontId="5" fillId="2" borderId="14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5" fillId="3" borderId="2" xfId="1" applyNumberFormat="1" applyFont="1" applyFill="1" applyBorder="1" applyAlignment="1">
      <alignment vertical="center"/>
    </xf>
    <xf numFmtId="43" fontId="5" fillId="3" borderId="11" xfId="1" applyNumberFormat="1" applyFont="1" applyFill="1" applyBorder="1" applyAlignment="1">
      <alignment vertical="center"/>
    </xf>
    <xf numFmtId="43" fontId="5" fillId="3" borderId="8" xfId="1" applyNumberFormat="1" applyFont="1" applyFill="1" applyBorder="1" applyAlignment="1">
      <alignment vertical="center"/>
    </xf>
    <xf numFmtId="43" fontId="5" fillId="3" borderId="9" xfId="1" applyNumberFormat="1" applyFont="1" applyFill="1" applyBorder="1" applyAlignment="1">
      <alignment vertical="center"/>
    </xf>
    <xf numFmtId="43" fontId="5" fillId="3" borderId="10" xfId="1" applyNumberFormat="1" applyFont="1" applyFill="1" applyBorder="1" applyAlignment="1">
      <alignment vertical="center"/>
    </xf>
    <xf numFmtId="9" fontId="5" fillId="3" borderId="11" xfId="1" applyNumberFormat="1" applyFont="1" applyFill="1" applyBorder="1" applyAlignment="1">
      <alignment vertical="center"/>
    </xf>
    <xf numFmtId="9" fontId="5" fillId="3" borderId="12" xfId="1" applyNumberFormat="1" applyFont="1" applyFill="1" applyBorder="1" applyAlignment="1">
      <alignment vertical="center"/>
    </xf>
    <xf numFmtId="43" fontId="5" fillId="3" borderId="12" xfId="1" applyNumberFormat="1" applyFont="1" applyFill="1" applyBorder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43" fontId="5" fillId="3" borderId="13" xfId="1" applyNumberFormat="1" applyFont="1" applyFill="1" applyBorder="1" applyAlignment="1">
      <alignment vertical="center"/>
    </xf>
    <xf numFmtId="43" fontId="5" fillId="3" borderId="14" xfId="1" applyNumberFormat="1" applyFont="1" applyFill="1" applyBorder="1" applyAlignment="1">
      <alignment vertical="center"/>
    </xf>
    <xf numFmtId="9" fontId="5" fillId="3" borderId="14" xfId="1" applyNumberFormat="1" applyFont="1" applyFill="1" applyBorder="1" applyAlignment="1">
      <alignment vertical="center"/>
    </xf>
    <xf numFmtId="43" fontId="5" fillId="3" borderId="15" xfId="1" applyNumberFormat="1" applyFont="1" applyFill="1" applyBorder="1" applyAlignment="1">
      <alignment vertical="center"/>
    </xf>
    <xf numFmtId="15" fontId="5" fillId="2" borderId="2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0" fontId="7" fillId="2" borderId="19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43" fontId="5" fillId="2" borderId="21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43" fontId="5" fillId="2" borderId="2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2" fillId="2" borderId="25" xfId="0" applyFont="1" applyFill="1" applyBorder="1" applyAlignment="1">
      <alignment horizontal="center" vertical="center" wrapText="1"/>
    </xf>
    <xf numFmtId="14" fontId="2" fillId="2" borderId="25" xfId="0" applyNumberFormat="1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164" fontId="8" fillId="2" borderId="25" xfId="2" applyFont="1" applyFill="1" applyBorder="1" applyAlignment="1">
      <alignment horizontal="center" vertical="center"/>
    </xf>
    <xf numFmtId="164" fontId="2" fillId="2" borderId="25" xfId="2" applyFont="1" applyFill="1" applyBorder="1" applyAlignment="1">
      <alignment horizontal="center" vertical="center"/>
    </xf>
    <xf numFmtId="0" fontId="2" fillId="0" borderId="0" xfId="0" applyFont="1"/>
    <xf numFmtId="164" fontId="10" fillId="2" borderId="4" xfId="1" applyFont="1" applyFill="1" applyBorder="1" applyAlignment="1">
      <alignment vertical="center"/>
    </xf>
    <xf numFmtId="164" fontId="10" fillId="2" borderId="5" xfId="1" applyFont="1" applyFill="1" applyBorder="1" applyAlignment="1">
      <alignment vertical="center"/>
    </xf>
    <xf numFmtId="0" fontId="11" fillId="2" borderId="5" xfId="0" applyFont="1" applyFill="1" applyBorder="1" applyAlignment="1">
      <alignment vertical="center"/>
    </xf>
    <xf numFmtId="43" fontId="9" fillId="2" borderId="0" xfId="1" applyNumberFormat="1" applyFont="1" applyFill="1" applyBorder="1" applyAlignment="1">
      <alignment vertical="center"/>
    </xf>
    <xf numFmtId="0" fontId="2" fillId="2" borderId="26" xfId="0" applyFont="1" applyFill="1" applyBorder="1" applyAlignment="1">
      <alignment horizontal="center" vertical="center" wrapText="1"/>
    </xf>
    <xf numFmtId="43" fontId="5" fillId="2" borderId="1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3" borderId="20" xfId="0" applyFill="1" applyBorder="1" applyAlignment="1">
      <alignment vertical="center"/>
    </xf>
  </cellXfs>
  <cellStyles count="3">
    <cellStyle name="Comma" xfId="2" builtinId="3"/>
    <cellStyle name="Comma 2" xfId="1" xr:uid="{7B869990-11A6-466E-B6A8-AFF813AE7CD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B62AB-0DB5-4FC6-9F29-4FDAFDEBD62D}">
  <dimension ref="A1:V15"/>
  <sheetViews>
    <sheetView tabSelected="1" workbookViewId="0">
      <pane ySplit="5" topLeftCell="A6" activePane="bottomLeft" state="frozen"/>
      <selection pane="bottomLeft" activeCell="B18" sqref="B18"/>
    </sheetView>
  </sheetViews>
  <sheetFormatPr defaultColWidth="9" defaultRowHeight="15" x14ac:dyDescent="0.25"/>
  <cols>
    <col min="1" max="1" width="9" style="1"/>
    <col min="2" max="2" width="30" style="1" customWidth="1"/>
    <col min="3" max="3" width="13.42578125" style="1" bestFit="1" customWidth="1"/>
    <col min="4" max="4" width="11.5703125" style="1" bestFit="1" customWidth="1"/>
    <col min="5" max="5" width="13.28515625" style="1" bestFit="1" customWidth="1"/>
    <col min="6" max="7" width="13.28515625" style="1" customWidth="1"/>
    <col min="8" max="8" width="14.7109375" style="52" customWidth="1"/>
    <col min="9" max="9" width="12.85546875" style="52" bestFit="1" customWidth="1"/>
    <col min="10" max="10" width="10.7109375" style="1" bestFit="1" customWidth="1"/>
    <col min="11" max="11" width="10.42578125" style="1" bestFit="1" customWidth="1"/>
    <col min="12" max="13" width="10.42578125" style="1" customWidth="1"/>
    <col min="14" max="14" width="15.5703125" style="1" customWidth="1"/>
    <col min="15" max="16" width="14.85546875" style="1" customWidth="1"/>
    <col min="17" max="17" width="7.28515625" style="1" customWidth="1"/>
    <col min="18" max="18" width="21.7109375" style="1" bestFit="1" customWidth="1"/>
    <col min="19" max="19" width="12.7109375" style="1" bestFit="1" customWidth="1"/>
    <col min="20" max="20" width="14.5703125" style="1" bestFit="1" customWidth="1"/>
    <col min="21" max="21" width="14" style="1" customWidth="1"/>
    <col min="22" max="22" width="82" style="1" bestFit="1" customWidth="1"/>
    <col min="23" max="16384" width="9" style="1"/>
  </cols>
  <sheetData>
    <row r="1" spans="1:22" ht="21.75" thickBot="1" x14ac:dyDescent="0.3">
      <c r="A1" s="58" t="s">
        <v>26</v>
      </c>
      <c r="B1" s="62" t="s">
        <v>5</v>
      </c>
      <c r="E1" s="2"/>
      <c r="F1" s="2"/>
      <c r="G1" s="2"/>
      <c r="H1" s="3"/>
      <c r="I1" s="3"/>
    </row>
    <row r="2" spans="1:22" ht="21.75" thickBot="1" x14ac:dyDescent="0.3">
      <c r="A2" s="58" t="s">
        <v>27</v>
      </c>
      <c r="B2" s="59" t="s">
        <v>28</v>
      </c>
      <c r="C2" s="4"/>
      <c r="D2" s="4"/>
      <c r="H2" s="5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2" ht="21.75" thickBot="1" x14ac:dyDescent="0.3">
      <c r="A3" s="58" t="s">
        <v>29</v>
      </c>
      <c r="B3" s="60" t="s">
        <v>30</v>
      </c>
      <c r="C3" s="4"/>
      <c r="D3" s="4"/>
      <c r="H3" s="5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2" ht="15.75" thickBot="1" x14ac:dyDescent="0.3">
      <c r="A4" s="58" t="s">
        <v>31</v>
      </c>
      <c r="B4" s="61" t="s">
        <v>30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N4" s="7"/>
      <c r="R4" s="7"/>
      <c r="S4" s="10"/>
      <c r="T4" s="10"/>
      <c r="U4" s="10"/>
      <c r="V4" s="10"/>
    </row>
    <row r="5" spans="1:22" ht="69.599999999999994" customHeight="1" thickBot="1" x14ac:dyDescent="0.3">
      <c r="A5" s="67" t="s">
        <v>14</v>
      </c>
      <c r="B5" s="63" t="s">
        <v>15</v>
      </c>
      <c r="C5" s="54" t="s">
        <v>16</v>
      </c>
      <c r="D5" s="55" t="s">
        <v>17</v>
      </c>
      <c r="E5" s="53" t="s">
        <v>18</v>
      </c>
      <c r="F5" s="53" t="s">
        <v>19</v>
      </c>
      <c r="G5" s="55" t="s">
        <v>20</v>
      </c>
      <c r="H5" s="56" t="s">
        <v>21</v>
      </c>
      <c r="I5" s="57" t="s">
        <v>0</v>
      </c>
      <c r="J5" s="53" t="s">
        <v>22</v>
      </c>
      <c r="K5" s="53" t="s">
        <v>23</v>
      </c>
      <c r="L5" s="53" t="s">
        <v>24</v>
      </c>
      <c r="M5" s="53" t="s">
        <v>25</v>
      </c>
      <c r="N5" s="12" t="s">
        <v>1</v>
      </c>
      <c r="O5" s="53" t="s">
        <v>12</v>
      </c>
      <c r="P5" s="53" t="s">
        <v>13</v>
      </c>
      <c r="Q5" s="13"/>
      <c r="R5" s="11" t="s">
        <v>2</v>
      </c>
      <c r="S5" s="53" t="s">
        <v>9</v>
      </c>
      <c r="T5" s="53" t="s">
        <v>10</v>
      </c>
      <c r="U5" s="53" t="s">
        <v>11</v>
      </c>
      <c r="V5" s="53" t="s">
        <v>3</v>
      </c>
    </row>
    <row r="6" spans="1:22" x14ac:dyDescent="0.25">
      <c r="A6" s="68"/>
      <c r="B6" s="64"/>
      <c r="C6" s="14"/>
      <c r="D6" s="14"/>
      <c r="E6" s="15"/>
      <c r="F6" s="16"/>
      <c r="G6" s="17"/>
      <c r="H6" s="18"/>
      <c r="I6" s="19"/>
      <c r="J6" s="20">
        <v>0.01</v>
      </c>
      <c r="K6" s="21">
        <v>0.05</v>
      </c>
      <c r="L6" s="21">
        <v>0.05</v>
      </c>
      <c r="M6" s="21">
        <v>0.1</v>
      </c>
      <c r="N6" s="21"/>
      <c r="O6" s="22"/>
      <c r="P6" s="22"/>
      <c r="Q6" s="13"/>
      <c r="R6" s="23"/>
      <c r="S6" s="24"/>
      <c r="T6" s="25">
        <v>0.01</v>
      </c>
      <c r="U6" s="26"/>
      <c r="V6" s="22"/>
    </row>
    <row r="7" spans="1:22" s="27" customFormat="1" x14ac:dyDescent="0.25">
      <c r="A7" s="69"/>
      <c r="B7" s="31"/>
      <c r="C7" s="28"/>
      <c r="D7" s="29"/>
      <c r="E7" s="30"/>
      <c r="F7" s="30"/>
      <c r="G7" s="31"/>
      <c r="H7" s="32"/>
      <c r="I7" s="29"/>
      <c r="J7" s="33"/>
      <c r="K7" s="34"/>
      <c r="L7" s="34"/>
      <c r="M7" s="34"/>
      <c r="N7" s="34"/>
      <c r="O7" s="35"/>
      <c r="P7" s="35"/>
      <c r="Q7" s="36">
        <f>A8</f>
        <v>60472</v>
      </c>
      <c r="R7" s="37"/>
      <c r="S7" s="38"/>
      <c r="T7" s="39"/>
      <c r="U7" s="40"/>
      <c r="V7" s="35"/>
    </row>
    <row r="8" spans="1:22" ht="36.6" customHeight="1" x14ac:dyDescent="0.25">
      <c r="A8" s="68">
        <v>60472</v>
      </c>
      <c r="B8" s="65" t="s">
        <v>32</v>
      </c>
      <c r="C8" s="41">
        <v>45268</v>
      </c>
      <c r="D8" s="42">
        <v>1</v>
      </c>
      <c r="E8" s="43">
        <v>48000</v>
      </c>
      <c r="F8" s="16">
        <v>0</v>
      </c>
      <c r="G8" s="16">
        <f>E8-F8</f>
        <v>48000</v>
      </c>
      <c r="H8" s="18">
        <v>0</v>
      </c>
      <c r="I8" s="19">
        <f>G8+H8</f>
        <v>48000</v>
      </c>
      <c r="J8" s="19">
        <v>0</v>
      </c>
      <c r="K8" s="22">
        <v>0</v>
      </c>
      <c r="L8" s="22">
        <v>0</v>
      </c>
      <c r="M8" s="22">
        <v>0</v>
      </c>
      <c r="N8" s="22">
        <v>0</v>
      </c>
      <c r="O8" s="22">
        <f>H8</f>
        <v>0</v>
      </c>
      <c r="P8" s="22">
        <f>I8-SUM(J8:O8)</f>
        <v>48000</v>
      </c>
      <c r="Q8" s="13"/>
      <c r="R8" s="44" t="s">
        <v>7</v>
      </c>
      <c r="S8" s="24">
        <v>30000</v>
      </c>
      <c r="T8" s="24">
        <v>0</v>
      </c>
      <c r="U8" s="26">
        <f t="shared" ref="U8:U9" si="0">S8-T8</f>
        <v>30000</v>
      </c>
      <c r="V8" s="45" t="s">
        <v>6</v>
      </c>
    </row>
    <row r="9" spans="1:22" ht="36.6" customHeight="1" x14ac:dyDescent="0.25">
      <c r="A9" s="68">
        <v>60472</v>
      </c>
      <c r="B9" s="65"/>
      <c r="C9" s="41"/>
      <c r="D9" s="42"/>
      <c r="E9" s="43"/>
      <c r="F9" s="16"/>
      <c r="G9" s="16"/>
      <c r="H9" s="18"/>
      <c r="I9" s="19"/>
      <c r="J9" s="19"/>
      <c r="K9" s="22"/>
      <c r="L9" s="22"/>
      <c r="M9" s="22"/>
      <c r="N9" s="22"/>
      <c r="O9" s="22"/>
      <c r="P9" s="22"/>
      <c r="Q9" s="13"/>
      <c r="R9" s="44" t="s">
        <v>4</v>
      </c>
      <c r="S9" s="24">
        <v>18000</v>
      </c>
      <c r="T9" s="24"/>
      <c r="U9" s="26">
        <f t="shared" si="0"/>
        <v>18000</v>
      </c>
      <c r="V9" s="45" t="s">
        <v>8</v>
      </c>
    </row>
    <row r="10" spans="1:22" ht="15.75" thickBot="1" x14ac:dyDescent="0.3">
      <c r="A10" s="68"/>
      <c r="B10" s="66"/>
      <c r="C10" s="47"/>
      <c r="D10" s="47"/>
      <c r="E10" s="22"/>
      <c r="F10" s="22"/>
      <c r="G10" s="22"/>
      <c r="H10" s="22"/>
      <c r="I10" s="22"/>
      <c r="J10" s="22"/>
      <c r="K10" s="22"/>
      <c r="L10" s="22"/>
      <c r="M10" s="48"/>
      <c r="N10" s="48"/>
      <c r="O10" s="48"/>
      <c r="P10" s="48"/>
      <c r="Q10" s="46"/>
      <c r="R10" s="49"/>
      <c r="S10" s="50"/>
      <c r="T10" s="50"/>
      <c r="U10" s="51"/>
      <c r="V10" s="48"/>
    </row>
    <row r="11" spans="1:22" x14ac:dyDescent="0.25">
      <c r="H11" s="1"/>
      <c r="I11" s="1"/>
    </row>
    <row r="12" spans="1:22" x14ac:dyDescent="0.25">
      <c r="H12" s="1"/>
      <c r="I12" s="1"/>
    </row>
    <row r="13" spans="1:22" x14ac:dyDescent="0.25">
      <c r="H13" s="1"/>
      <c r="I13" s="1"/>
    </row>
    <row r="14" spans="1:22" x14ac:dyDescent="0.25">
      <c r="H14" s="1"/>
      <c r="I14" s="1"/>
    </row>
    <row r="15" spans="1:22" x14ac:dyDescent="0.25">
      <c r="H15" s="1"/>
      <c r="I15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2025-06-03T07:03:40Z</dcterms:modified>
</cp:coreProperties>
</file>