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"/>
    </mc:Choice>
  </mc:AlternateContent>
  <xr:revisionPtr revIDLastSave="0" documentId="8_{D1115316-BB35-4F8C-82DA-DCD7B3C0B17B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 (2)" sheetId="3" r:id="rId1"/>
  </sheets>
  <definedNames>
    <definedName name="_xlnm._FilterDatabase" localSheetId="0" hidden="1">'Sheet1 (2)'!#REF!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3" l="1"/>
  <c r="H8" i="3"/>
  <c r="I8" i="3" s="1"/>
  <c r="G8" i="3"/>
  <c r="K8" i="3" s="1"/>
  <c r="O8" i="3" l="1"/>
  <c r="R9" i="3" s="1"/>
  <c r="E9" i="3"/>
  <c r="S15" i="3"/>
  <c r="Q15" i="3"/>
  <c r="R8" i="3" l="1"/>
  <c r="L15" i="3"/>
  <c r="P15" i="3"/>
  <c r="M15" i="3" l="1"/>
  <c r="N15" i="3"/>
  <c r="J15" i="3"/>
  <c r="K15" i="3"/>
  <c r="U14" i="3"/>
  <c r="Q20" i="3" l="1"/>
  <c r="O15" i="3"/>
  <c r="U15" i="3" l="1"/>
  <c r="R15" i="3"/>
  <c r="S16" i="3" s="1"/>
  <c r="Q21" i="3" s="1"/>
</calcChain>
</file>

<file path=xl/sharedStrings.xml><?xml version="1.0" encoding="utf-8"?>
<sst xmlns="http://schemas.openxmlformats.org/spreadsheetml/2006/main" count="45" uniqueCount="43">
  <si>
    <t>Amount</t>
  </si>
  <si>
    <t>UTR</t>
  </si>
  <si>
    <t xml:space="preserve"> </t>
  </si>
  <si>
    <t>Painting and Finishing</t>
  </si>
  <si>
    <t>Painting</t>
  </si>
  <si>
    <t>`</t>
  </si>
  <si>
    <t>Hold Amount/ Advance</t>
  </si>
  <si>
    <t>Total Paid</t>
  </si>
  <si>
    <t>Balance Payable</t>
  </si>
  <si>
    <t xml:space="preserve">Total Hold </t>
  </si>
  <si>
    <t>Advance / Surplus</t>
  </si>
  <si>
    <t>Debit</t>
  </si>
  <si>
    <t>Village Wise Advance</t>
  </si>
  <si>
    <t>GST Remaining</t>
  </si>
  <si>
    <t>Updated on 23-01-2025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</si>
  <si>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</si>
  <si>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</si>
  <si>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</si>
  <si>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</si>
  <si>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</si>
  <si>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</si>
  <si>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</si>
  <si>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</si>
  <si>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</si>
  <si>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</si>
  <si>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</si>
  <si>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</si>
  <si>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</si>
  <si>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</si>
  <si>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</si>
  <si>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</si>
  <si>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</si>
  <si>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</si>
  <si>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</si>
  <si>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</si>
  <si>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</si>
  <si>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23-01-2025NEFT/AXISP00601980215/RIUP24/3003/VIKASHMALIK/SBIN0007754 59400.00</t>
  </si>
  <si>
    <t>11-02-2025 NEFT/AXISP00614191849/RIUP24/3064/VIKASH MALIK/SBIN0007754 72152.00</t>
  </si>
  <si>
    <t>17-04-2025 NEFT/AXISP00652635647/RIUP25/0124/VIKASH MALIK/SBIN0007754 25191.00</t>
  </si>
  <si>
    <t>GST release</t>
  </si>
  <si>
    <t xml:space="preserve"> Malik Construction</t>
  </si>
  <si>
    <t>Malik Contractor</t>
  </si>
  <si>
    <t>Kharak Wali village Drilling/Boriing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</si>
</sst>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333333"/>
      <name val="Verdana"/>
      <family val="2"/>
    </font>
    <font>
      <sz val="14"/>
      <color theme="1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5" fontId="5" fillId="2" borderId="4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64" fontId="2" fillId="3" borderId="9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4" fontId="2" fillId="2" borderId="11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164" fontId="2" fillId="2" borderId="10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164" fontId="3" fillId="2" borderId="10" xfId="1" applyNumberFormat="1" applyFont="1" applyFill="1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15" fontId="5" fillId="2" borderId="15" xfId="0" applyNumberFormat="1" applyFont="1" applyFill="1" applyBorder="1" applyAlignment="1">
      <alignment horizontal="center" vertical="center"/>
    </xf>
    <xf numFmtId="164" fontId="5" fillId="2" borderId="15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4" fontId="2" fillId="2" borderId="6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2" fillId="2" borderId="11" xfId="1" applyNumberFormat="1" applyFont="1" applyFill="1" applyBorder="1" applyAlignment="1">
      <alignment horizontal="center" vertical="center"/>
    </xf>
    <xf numFmtId="0" fontId="2" fillId="2" borderId="6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4" fontId="2" fillId="3" borderId="8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0" fontId="3" fillId="2" borderId="13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6" fillId="2" borderId="20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14" fontId="2" fillId="3" borderId="4" xfId="1" applyNumberFormat="1" applyFont="1" applyFill="1" applyBorder="1" applyAlignment="1">
      <alignment vertical="center"/>
    </xf>
    <xf numFmtId="0" fontId="2" fillId="3" borderId="4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164" fontId="0" fillId="3" borderId="20" xfId="0" applyNumberForma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 wrapText="1"/>
    </xf>
    <xf numFmtId="164" fontId="2" fillId="2" borderId="25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2" fillId="3" borderId="26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4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horizontal="center" vertical="center" wrapText="1"/>
    </xf>
    <xf numFmtId="14" fontId="4" fillId="2" borderId="28" xfId="0" applyNumberFormat="1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43" fontId="8" fillId="2" borderId="28" xfId="1" applyFont="1" applyFill="1" applyBorder="1" applyAlignment="1">
      <alignment horizontal="center" vertical="center"/>
    </xf>
    <xf numFmtId="43" fontId="4" fillId="2" borderId="28" xfId="1" applyFont="1" applyFill="1" applyBorder="1" applyAlignment="1">
      <alignment horizontal="center" vertical="center"/>
    </xf>
    <xf numFmtId="0" fontId="4" fillId="0" borderId="0" xfId="0" applyFont="1"/>
    <xf numFmtId="0" fontId="9" fillId="0" borderId="0" xfId="0" applyFont="1"/>
    <xf numFmtId="0" fontId="0" fillId="2" borderId="0" xfId="0" applyFill="1" applyAlignment="1">
      <alignment horizontal="left" vertical="top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164" fontId="7" fillId="2" borderId="20" xfId="1" applyNumberFormat="1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horizontal="center" vertical="center"/>
    </xf>
    <xf numFmtId="4" fontId="6" fillId="2" borderId="20" xfId="0" applyNumberFormat="1" applyFont="1" applyFill="1" applyBorder="1" applyAlignment="1">
      <alignment horizontal="center" vertical="center"/>
    </xf>
    <xf numFmtId="164" fontId="6" fillId="2" borderId="21" xfId="1" applyNumberFormat="1" applyFont="1" applyFill="1" applyBorder="1" applyAlignment="1">
      <alignment horizontal="center" vertical="center"/>
    </xf>
    <xf numFmtId="4" fontId="6" fillId="2" borderId="2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43" fontId="10" fillId="2" borderId="0" xfId="1" applyFont="1" applyFill="1" applyBorder="1" applyAlignment="1">
      <alignment vertical="center"/>
    </xf>
    <xf numFmtId="164" fontId="11" fillId="2" borderId="29" xfId="2" applyFont="1" applyFill="1" applyBorder="1" applyAlignment="1">
      <alignment vertical="center"/>
    </xf>
    <xf numFmtId="164" fontId="11" fillId="2" borderId="30" xfId="2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</cellXfs>
  <cellStyles count="3">
    <cellStyle name="Comma" xfId="1" builtinId="3"/>
    <cellStyle name="Comma 2" xfId="2" xr:uid="{878303C9-39C5-49DA-AF89-1064578E6F1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53"/>
  <sheetViews>
    <sheetView tabSelected="1" zoomScale="85" zoomScaleNormal="85" workbookViewId="0">
      <pane ySplit="5" topLeftCell="A6" activePane="bottomLeft" state="frozen"/>
      <selection pane="bottomLeft" activeCell="B12" sqref="B12"/>
    </sheetView>
  </sheetViews>
  <sheetFormatPr defaultColWidth="9" defaultRowHeight="30" customHeight="1" x14ac:dyDescent="0.3"/>
  <cols>
    <col min="1" max="1" width="18.44140625" style="49" customWidth="1"/>
    <col min="2" max="2" width="29.6640625" style="1" customWidth="1"/>
    <col min="3" max="3" width="13.44140625" style="9" bestFit="1" customWidth="1"/>
    <col min="4" max="4" width="11.5546875" style="3" bestFit="1" customWidth="1"/>
    <col min="5" max="5" width="13.88671875" style="1" bestFit="1" customWidth="1"/>
    <col min="6" max="6" width="12.6640625" style="1" customWidth="1"/>
    <col min="7" max="7" width="18.33203125" style="1" customWidth="1"/>
    <col min="8" max="8" width="15.109375" style="2" customWidth="1"/>
    <col min="9" max="9" width="14.6640625" style="2" bestFit="1" customWidth="1"/>
    <col min="10" max="10" width="13.44140625" style="1" customWidth="1"/>
    <col min="11" max="11" width="13.109375" style="1" customWidth="1"/>
    <col min="12" max="12" width="13.33203125" style="1" customWidth="1"/>
    <col min="13" max="13" width="13.88671875" style="1" customWidth="1"/>
    <col min="14" max="14" width="16" style="1" customWidth="1"/>
    <col min="15" max="17" width="14.88671875" style="1" customWidth="1"/>
    <col min="18" max="18" width="18.109375" style="1" customWidth="1"/>
    <col min="19" max="19" width="16.88671875" style="1" bestFit="1" customWidth="1"/>
    <col min="20" max="20" width="97.5546875" style="1" bestFit="1" customWidth="1"/>
    <col min="21" max="21" width="13.88671875" style="1" bestFit="1" customWidth="1"/>
    <col min="22" max="16384" width="9" style="1"/>
  </cols>
  <sheetData>
    <row r="1" spans="1:61" s="81" customFormat="1" ht="30" customHeight="1" thickBot="1" x14ac:dyDescent="0.35">
      <c r="A1" s="71" t="s">
        <v>32</v>
      </c>
      <c r="B1" s="82" t="s">
        <v>41</v>
      </c>
    </row>
    <row r="2" spans="1:61" s="81" customFormat="1" ht="30" customHeight="1" thickBot="1" x14ac:dyDescent="0.35">
      <c r="A2" s="71" t="s">
        <v>33</v>
      </c>
      <c r="B2" s="83" t="s">
        <v>15</v>
      </c>
    </row>
    <row r="3" spans="1:61" s="81" customFormat="1" ht="30" customHeight="1" thickBot="1" x14ac:dyDescent="0.35">
      <c r="A3" s="71" t="s">
        <v>34</v>
      </c>
      <c r="B3" s="84" t="s">
        <v>16</v>
      </c>
    </row>
    <row r="4" spans="1:61" s="81" customFormat="1" ht="30" customHeight="1" thickBot="1" x14ac:dyDescent="0.35">
      <c r="A4" s="71" t="s">
        <v>35</v>
      </c>
      <c r="B4" s="85" t="s">
        <v>16</v>
      </c>
    </row>
    <row r="5" spans="1:61" ht="30" customHeight="1" x14ac:dyDescent="0.3">
      <c r="A5" s="65" t="s">
        <v>17</v>
      </c>
      <c r="B5" s="66" t="s">
        <v>18</v>
      </c>
      <c r="C5" s="67" t="s">
        <v>19</v>
      </c>
      <c r="D5" s="68" t="s">
        <v>20</v>
      </c>
      <c r="E5" s="66" t="s">
        <v>21</v>
      </c>
      <c r="F5" s="66" t="s">
        <v>22</v>
      </c>
      <c r="G5" s="68" t="s">
        <v>23</v>
      </c>
      <c r="H5" s="69" t="s">
        <v>24</v>
      </c>
      <c r="I5" s="70" t="s">
        <v>0</v>
      </c>
      <c r="J5" s="66" t="s">
        <v>25</v>
      </c>
      <c r="K5" s="66" t="s">
        <v>26</v>
      </c>
      <c r="L5" s="13" t="s">
        <v>4</v>
      </c>
      <c r="M5" s="66" t="s">
        <v>27</v>
      </c>
      <c r="N5" s="66" t="s">
        <v>28</v>
      </c>
      <c r="O5" s="66" t="s">
        <v>29</v>
      </c>
      <c r="P5" s="13" t="s">
        <v>3</v>
      </c>
      <c r="Q5" s="13" t="s">
        <v>6</v>
      </c>
      <c r="R5" s="59" t="s">
        <v>30</v>
      </c>
      <c r="S5" s="22" t="s">
        <v>31</v>
      </c>
      <c r="T5" s="14" t="s">
        <v>1</v>
      </c>
      <c r="U5" s="74" t="s">
        <v>12</v>
      </c>
    </row>
    <row r="6" spans="1:61" ht="30" customHeight="1" thickBot="1" x14ac:dyDescent="0.35">
      <c r="A6" s="45"/>
      <c r="B6" s="21"/>
      <c r="C6" s="17"/>
      <c r="D6" s="38"/>
      <c r="E6" s="16"/>
      <c r="F6" s="16"/>
      <c r="G6" s="16"/>
      <c r="H6" s="24">
        <v>0.18</v>
      </c>
      <c r="I6" s="16"/>
      <c r="J6" s="24">
        <v>0.01</v>
      </c>
      <c r="K6" s="24">
        <v>0.05</v>
      </c>
      <c r="L6" s="24">
        <v>0.05</v>
      </c>
      <c r="M6" s="24">
        <v>0.1</v>
      </c>
      <c r="N6" s="24">
        <v>0.1</v>
      </c>
      <c r="O6" s="24">
        <v>0.18</v>
      </c>
      <c r="P6" s="16"/>
      <c r="Q6" s="24"/>
      <c r="R6" s="60"/>
      <c r="S6" s="25"/>
      <c r="T6" s="18"/>
      <c r="U6" s="75"/>
    </row>
    <row r="7" spans="1:61" s="8" customFormat="1" ht="30" customHeight="1" x14ac:dyDescent="0.3">
      <c r="A7" s="51"/>
      <c r="B7" s="41"/>
      <c r="C7" s="52"/>
      <c r="D7" s="53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62"/>
      <c r="S7" s="41"/>
      <c r="T7" s="15"/>
      <c r="U7" s="58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</row>
    <row r="8" spans="1:61" ht="30" customHeight="1" x14ac:dyDescent="0.3">
      <c r="A8" s="46">
        <v>67645</v>
      </c>
      <c r="B8" s="26" t="s">
        <v>42</v>
      </c>
      <c r="C8" s="27">
        <v>45685</v>
      </c>
      <c r="D8" s="36">
        <v>1</v>
      </c>
      <c r="E8" s="28">
        <v>139950</v>
      </c>
      <c r="F8" s="28"/>
      <c r="G8" s="28">
        <f>E8</f>
        <v>139950</v>
      </c>
      <c r="H8" s="28">
        <f>G8*18%</f>
        <v>25191</v>
      </c>
      <c r="I8" s="28">
        <f>G8+H8</f>
        <v>165141</v>
      </c>
      <c r="J8" s="28">
        <f>G8*1%</f>
        <v>1399.5</v>
      </c>
      <c r="K8" s="28">
        <f>G8*5%</f>
        <v>6997.5</v>
      </c>
      <c r="L8" s="28"/>
      <c r="M8" s="29"/>
      <c r="N8" s="29"/>
      <c r="O8" s="28">
        <f>H8</f>
        <v>25191</v>
      </c>
      <c r="P8" s="29"/>
      <c r="Q8" s="29"/>
      <c r="R8" s="63">
        <f>I8-J8-K8-L8-M8-N8-O8-P8-Q8</f>
        <v>131553</v>
      </c>
      <c r="S8" s="30">
        <v>59400</v>
      </c>
      <c r="T8" s="34" t="s">
        <v>36</v>
      </c>
      <c r="U8" s="56"/>
    </row>
    <row r="9" spans="1:61" ht="30" customHeight="1" x14ac:dyDescent="0.2">
      <c r="A9" s="46">
        <v>67645</v>
      </c>
      <c r="B9" s="26" t="s">
        <v>39</v>
      </c>
      <c r="C9" s="27">
        <v>45738</v>
      </c>
      <c r="D9" s="36">
        <v>1</v>
      </c>
      <c r="E9" s="28">
        <f>H8</f>
        <v>25191</v>
      </c>
      <c r="F9" s="28"/>
      <c r="G9" s="28"/>
      <c r="H9" s="28"/>
      <c r="I9" s="28"/>
      <c r="J9" s="28"/>
      <c r="K9" s="28"/>
      <c r="L9" s="28"/>
      <c r="M9" s="29"/>
      <c r="N9" s="29"/>
      <c r="O9" s="28"/>
      <c r="P9" s="29"/>
      <c r="Q9" s="29"/>
      <c r="R9" s="63">
        <f>O8</f>
        <v>25191</v>
      </c>
      <c r="S9" s="30">
        <v>72152</v>
      </c>
      <c r="T9" s="72" t="s">
        <v>37</v>
      </c>
      <c r="U9" s="56"/>
    </row>
    <row r="10" spans="1:61" ht="30" customHeight="1" x14ac:dyDescent="0.2">
      <c r="A10" s="46">
        <v>67645</v>
      </c>
      <c r="B10" s="26"/>
      <c r="C10" s="27"/>
      <c r="D10" s="36"/>
      <c r="E10" s="28"/>
      <c r="F10" s="28"/>
      <c r="G10" s="28"/>
      <c r="H10" s="28"/>
      <c r="I10" s="28"/>
      <c r="J10" s="28"/>
      <c r="K10" s="28"/>
      <c r="L10" s="28"/>
      <c r="M10" s="29"/>
      <c r="N10" s="29"/>
      <c r="O10" s="28"/>
      <c r="P10" s="29"/>
      <c r="Q10" s="29"/>
      <c r="R10" s="63"/>
      <c r="S10" s="30">
        <v>25191</v>
      </c>
      <c r="T10" s="72" t="s">
        <v>38</v>
      </c>
      <c r="U10" s="56"/>
    </row>
    <row r="11" spans="1:61" ht="30" customHeight="1" x14ac:dyDescent="0.3">
      <c r="A11" s="46"/>
      <c r="B11" s="26"/>
      <c r="C11" s="27"/>
      <c r="D11" s="36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9"/>
      <c r="Q11" s="29"/>
      <c r="R11" s="63"/>
      <c r="S11" s="30"/>
      <c r="T11" s="34"/>
      <c r="U11" s="56"/>
    </row>
    <row r="12" spans="1:61" ht="41.25" customHeight="1" x14ac:dyDescent="0.3">
      <c r="A12" s="46"/>
      <c r="B12" s="26"/>
      <c r="C12" s="27"/>
      <c r="D12" s="36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9"/>
      <c r="Q12" s="29"/>
      <c r="R12" s="63"/>
      <c r="S12" s="30"/>
      <c r="T12" s="34"/>
      <c r="U12" s="56"/>
    </row>
    <row r="13" spans="1:61" ht="30" customHeight="1" x14ac:dyDescent="0.3">
      <c r="A13" s="46"/>
      <c r="B13" s="26"/>
      <c r="C13" s="27"/>
      <c r="D13" s="36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Q13" s="29"/>
      <c r="R13" s="63"/>
      <c r="S13" s="30"/>
      <c r="T13" s="34"/>
      <c r="U13" s="56"/>
    </row>
    <row r="14" spans="1:61" ht="30" customHeight="1" thickBot="1" x14ac:dyDescent="0.35">
      <c r="A14" s="46"/>
      <c r="B14" s="20"/>
      <c r="C14" s="12"/>
      <c r="D14" s="35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0"/>
      <c r="Q14" s="10"/>
      <c r="R14" s="61"/>
      <c r="S14" s="19"/>
      <c r="T14" s="44"/>
      <c r="U14" s="58">
        <f>SUM(R13:R14)-SUM(S13:S14)</f>
        <v>0</v>
      </c>
    </row>
    <row r="15" spans="1:61" ht="30" customHeight="1" x14ac:dyDescent="0.3">
      <c r="A15" s="48"/>
      <c r="B15" s="31"/>
      <c r="C15" s="32"/>
      <c r="D15" s="39"/>
      <c r="E15" s="33"/>
      <c r="F15" s="33"/>
      <c r="G15" s="33"/>
      <c r="H15" s="33"/>
      <c r="I15" s="33"/>
      <c r="J15" s="64">
        <f t="shared" ref="J15:R15" si="0">SUM(J7:J14)</f>
        <v>1399.5</v>
      </c>
      <c r="K15" s="64">
        <f t="shared" si="0"/>
        <v>6997.5</v>
      </c>
      <c r="L15" s="64">
        <f t="shared" si="0"/>
        <v>0</v>
      </c>
      <c r="M15" s="64">
        <f t="shared" si="0"/>
        <v>0</v>
      </c>
      <c r="N15" s="64">
        <f t="shared" si="0"/>
        <v>0</v>
      </c>
      <c r="O15" s="64">
        <f t="shared" si="0"/>
        <v>25191</v>
      </c>
      <c r="P15" s="64">
        <f t="shared" si="0"/>
        <v>0</v>
      </c>
      <c r="Q15" s="64">
        <f t="shared" si="0"/>
        <v>0</v>
      </c>
      <c r="R15" s="64">
        <f t="shared" si="0"/>
        <v>156744</v>
      </c>
      <c r="S15" s="64">
        <f>SUM(S7:S14)</f>
        <v>156743</v>
      </c>
      <c r="T15" s="42" t="s">
        <v>7</v>
      </c>
      <c r="U15" s="64">
        <f>SUM(U7:U14)</f>
        <v>0</v>
      </c>
    </row>
    <row r="16" spans="1:61" ht="30" customHeight="1" thickBot="1" x14ac:dyDescent="0.35">
      <c r="A16" s="45"/>
      <c r="B16" s="21"/>
      <c r="C16" s="17"/>
      <c r="D16" s="38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60"/>
      <c r="S16" s="23">
        <f>R15-S15</f>
        <v>1</v>
      </c>
      <c r="T16" s="43" t="s">
        <v>8</v>
      </c>
      <c r="U16" s="57"/>
    </row>
    <row r="17" spans="1:20" ht="30" customHeight="1" x14ac:dyDescent="0.3">
      <c r="A17" s="47"/>
      <c r="B17" s="6"/>
      <c r="C17" s="7"/>
      <c r="D17" s="37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30" customHeight="1" x14ac:dyDescent="0.3">
      <c r="O18" s="76" t="s">
        <v>40</v>
      </c>
      <c r="P18" s="76"/>
      <c r="Q18" s="76"/>
      <c r="R18" s="76"/>
      <c r="S18" s="5"/>
    </row>
    <row r="19" spans="1:20" ht="30" customHeight="1" x14ac:dyDescent="0.3">
      <c r="O19" s="77" t="s">
        <v>14</v>
      </c>
      <c r="P19" s="77"/>
      <c r="Q19" s="77"/>
      <c r="R19" s="77"/>
    </row>
    <row r="20" spans="1:20" ht="30" customHeight="1" x14ac:dyDescent="0.3">
      <c r="G20" s="2"/>
      <c r="O20" s="77" t="s">
        <v>9</v>
      </c>
      <c r="P20" s="77"/>
      <c r="Q20" s="78">
        <f>K15+L15+M15+N15+P15</f>
        <v>6997.5</v>
      </c>
      <c r="R20" s="78"/>
    </row>
    <row r="21" spans="1:20" ht="30" customHeight="1" x14ac:dyDescent="0.3">
      <c r="D21" s="40"/>
      <c r="F21"/>
      <c r="H21" s="1"/>
      <c r="I21" s="1"/>
      <c r="O21" s="50" t="s">
        <v>10</v>
      </c>
      <c r="P21" s="50"/>
      <c r="Q21" s="78">
        <f>S16</f>
        <v>1</v>
      </c>
      <c r="R21" s="78"/>
    </row>
    <row r="22" spans="1:20" ht="30" customHeight="1" thickBot="1" x14ac:dyDescent="0.35">
      <c r="D22" s="40"/>
      <c r="F22"/>
      <c r="H22" s="1"/>
      <c r="I22" s="1"/>
      <c r="O22" s="79" t="s">
        <v>11</v>
      </c>
      <c r="P22" s="79"/>
      <c r="Q22" s="80">
        <v>0</v>
      </c>
      <c r="R22" s="80"/>
    </row>
    <row r="23" spans="1:20" ht="30" customHeight="1" thickBot="1" x14ac:dyDescent="0.35">
      <c r="F23"/>
      <c r="H23" s="1"/>
      <c r="I23" s="1"/>
      <c r="O23" s="79" t="s">
        <v>13</v>
      </c>
      <c r="P23" s="79"/>
      <c r="Q23" s="80">
        <v>0</v>
      </c>
      <c r="R23" s="80"/>
    </row>
    <row r="24" spans="1:20" ht="30" customHeight="1" x14ac:dyDescent="0.3">
      <c r="F24"/>
      <c r="H24" s="1"/>
      <c r="I24" s="1" t="s">
        <v>5</v>
      </c>
    </row>
    <row r="25" spans="1:20" ht="30" customHeight="1" x14ac:dyDescent="0.3">
      <c r="F25" t="s">
        <v>2</v>
      </c>
      <c r="H25" s="1"/>
      <c r="I25" s="1"/>
    </row>
    <row r="26" spans="1:20" ht="30" customHeight="1" x14ac:dyDescent="0.3">
      <c r="E26"/>
      <c r="F26"/>
      <c r="G26"/>
      <c r="H26"/>
      <c r="I26" s="1"/>
    </row>
    <row r="27" spans="1:20" ht="30" customHeight="1" x14ac:dyDescent="0.3">
      <c r="E27"/>
      <c r="F27"/>
      <c r="H27" s="1"/>
      <c r="I27" s="1"/>
    </row>
    <row r="28" spans="1:20" ht="30" customHeight="1" x14ac:dyDescent="0.3">
      <c r="E28"/>
      <c r="F28"/>
      <c r="H28" s="1"/>
      <c r="I28" s="1"/>
    </row>
    <row r="29" spans="1:20" ht="30" customHeight="1" x14ac:dyDescent="0.3">
      <c r="F29"/>
      <c r="H29" s="1"/>
      <c r="I29" s="1"/>
    </row>
    <row r="30" spans="1:20" ht="30" customHeight="1" x14ac:dyDescent="0.3">
      <c r="F30"/>
      <c r="H30" s="1"/>
      <c r="I30" s="1"/>
    </row>
    <row r="31" spans="1:20" ht="30" customHeight="1" x14ac:dyDescent="0.3">
      <c r="F31"/>
      <c r="H31" s="1"/>
      <c r="I31" s="1"/>
    </row>
    <row r="32" spans="1:20" ht="30" customHeight="1" x14ac:dyDescent="0.3">
      <c r="F32"/>
      <c r="H32" s="1"/>
      <c r="I32" s="1"/>
    </row>
    <row r="33" spans="5:10" ht="30" customHeight="1" x14ac:dyDescent="0.3">
      <c r="F33" t="s">
        <v>2</v>
      </c>
      <c r="H33" s="1"/>
      <c r="I33" s="1"/>
    </row>
    <row r="34" spans="5:10" ht="30" customHeight="1" x14ac:dyDescent="0.3">
      <c r="E34"/>
      <c r="F34"/>
      <c r="H34" s="1"/>
      <c r="I34" s="1"/>
    </row>
    <row r="35" spans="5:10" ht="30" customHeight="1" x14ac:dyDescent="0.3">
      <c r="E35"/>
      <c r="F35"/>
      <c r="H35" s="1"/>
      <c r="I35" s="1"/>
    </row>
    <row r="36" spans="5:10" ht="30" customHeight="1" x14ac:dyDescent="0.3">
      <c r="E36"/>
      <c r="F36"/>
      <c r="G36"/>
      <c r="H36" s="1"/>
      <c r="I36" s="1"/>
    </row>
    <row r="37" spans="5:10" ht="30" customHeight="1" x14ac:dyDescent="0.3">
      <c r="F37"/>
      <c r="H37" s="1"/>
      <c r="I37" s="1"/>
    </row>
    <row r="38" spans="5:10" ht="30" customHeight="1" x14ac:dyDescent="0.3">
      <c r="F38"/>
      <c r="H38" s="1"/>
      <c r="I38" s="1"/>
    </row>
    <row r="39" spans="5:10" ht="30" customHeight="1" x14ac:dyDescent="0.3">
      <c r="F39"/>
      <c r="H39" s="1"/>
      <c r="I39" s="1"/>
    </row>
    <row r="40" spans="5:10" ht="30" customHeight="1" x14ac:dyDescent="0.3">
      <c r="F40"/>
      <c r="H40" s="1"/>
      <c r="I40" s="1"/>
    </row>
    <row r="41" spans="5:10" ht="30" customHeight="1" x14ac:dyDescent="0.3">
      <c r="H41" s="1"/>
      <c r="I41" s="1"/>
    </row>
    <row r="42" spans="5:10" ht="30" customHeight="1" x14ac:dyDescent="0.3">
      <c r="H42" s="1"/>
      <c r="I42" s="1"/>
    </row>
    <row r="43" spans="5:10" ht="30" customHeight="1" x14ac:dyDescent="0.3">
      <c r="H43" s="1"/>
      <c r="I43" s="1"/>
    </row>
    <row r="44" spans="5:10" ht="30" customHeight="1" x14ac:dyDescent="0.3">
      <c r="H44" s="1"/>
      <c r="I44" s="1"/>
    </row>
    <row r="45" spans="5:10" ht="30" customHeight="1" x14ac:dyDescent="0.3">
      <c r="H45" s="1"/>
      <c r="I45" s="1"/>
    </row>
    <row r="48" spans="5:10" ht="30" customHeight="1" x14ac:dyDescent="0.3">
      <c r="F48" s="3"/>
      <c r="G48" s="3"/>
      <c r="H48" s="4"/>
      <c r="I48" s="4"/>
      <c r="J48" s="3"/>
    </row>
    <row r="49" spans="6:11" ht="30" customHeight="1" x14ac:dyDescent="0.3">
      <c r="F49" s="3"/>
      <c r="G49" s="3"/>
      <c r="H49" s="4"/>
      <c r="I49" s="4"/>
      <c r="J49" s="3"/>
      <c r="K49" s="5"/>
    </row>
    <row r="53" spans="6:11" ht="30" customHeight="1" x14ac:dyDescent="0.3">
      <c r="F53" s="73"/>
      <c r="G53" s="73"/>
      <c r="H53" s="73"/>
      <c r="I53" s="73"/>
      <c r="J53" s="73"/>
      <c r="K53" s="73"/>
    </row>
  </sheetData>
  <mergeCells count="11">
    <mergeCell ref="F53:K53"/>
    <mergeCell ref="U5:U6"/>
    <mergeCell ref="O18:R18"/>
    <mergeCell ref="O19:R19"/>
    <mergeCell ref="O20:P20"/>
    <mergeCell ref="Q20:R20"/>
    <mergeCell ref="Q21:R21"/>
    <mergeCell ref="O22:P22"/>
    <mergeCell ref="Q22:R22"/>
    <mergeCell ref="O23:P23"/>
    <mergeCell ref="Q23:R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2023-06-17T05:50:52Z</cp:lastPrinted>
  <dcterms:created xsi:type="dcterms:W3CDTF">2022-06-10T14:11:52Z</dcterms:created>
  <dcterms:modified xsi:type="dcterms:W3CDTF">2025-06-04T05:41:24Z</dcterms:modified>
</cp:coreProperties>
</file>